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8" activeTab="2"/>
  </bookViews>
  <sheets>
    <sheet name="Сводная" sheetId="1" r:id="rId1"/>
    <sheet name="7,2 Ah" sheetId="2" r:id="rId2"/>
    <sheet name="10 Ah" sheetId="3" r:id="rId3"/>
    <sheet name="45 Ah" sheetId="4" r:id="rId4"/>
  </sheets>
  <definedNames/>
  <calcPr fullCalcOnLoad="1"/>
</workbook>
</file>

<file path=xl/sharedStrings.xml><?xml version="1.0" encoding="utf-8"?>
<sst xmlns="http://schemas.openxmlformats.org/spreadsheetml/2006/main" count="124" uniqueCount="65">
  <si>
    <t>Время</t>
  </si>
  <si>
    <t>Напряжение, Вольт</t>
  </si>
  <si>
    <t>ИССЛЕДОВАНИЕ ВЫПОЛНИЛИ:</t>
  </si>
  <si>
    <t>секунд</t>
  </si>
  <si>
    <t>7Ah, Pb</t>
  </si>
  <si>
    <t>10Ah, LiFePo4</t>
  </si>
  <si>
    <t>45Ah, Pb</t>
  </si>
  <si>
    <t>Разбицкий Вячеслав</t>
  </si>
  <si>
    <t>rasla@mail.ru</t>
  </si>
  <si>
    <t>Бухаров Александр</t>
  </si>
  <si>
    <t>info@pcb-admin.ru</t>
  </si>
  <si>
    <t>UPS</t>
  </si>
  <si>
    <t>APC Back-UPS 500</t>
  </si>
  <si>
    <t>Сравнительное тестирование проводилось на системном блоке:</t>
  </si>
  <si>
    <t>CPU</t>
  </si>
  <si>
    <t>AMD A8-3850 (2,9GHz)</t>
  </si>
  <si>
    <t>RAM</t>
  </si>
  <si>
    <t>8 Gb (DDR3-1600 2x4Gb Samsung, unganged)</t>
  </si>
  <si>
    <t>MB</t>
  </si>
  <si>
    <t>MSI-A75MA-G55 (MS-7696) &lt;A75&gt;</t>
  </si>
  <si>
    <t>HDD</t>
  </si>
  <si>
    <t>WD 3Tb SATA3 (Green)</t>
  </si>
  <si>
    <t>Video</t>
  </si>
  <si>
    <t>RadeonHD 6550D (int. A8-3850)</t>
  </si>
  <si>
    <t>Audio</t>
  </si>
  <si>
    <t>VIA-HDA (int. MB)</t>
  </si>
  <si>
    <t>OS</t>
  </si>
  <si>
    <t>Win7_64 (SP1+All WinUpdates)</t>
  </si>
  <si>
    <t>В процессе тестирования системный блок работал в самом обычном для него режиме:</t>
  </si>
  <si>
    <t>Файловый сервер (FTP, DC++, uTorrent)</t>
  </si>
  <si>
    <t>Аудио-Плейер (AIMP3 b985)</t>
  </si>
  <si>
    <t>Веб-обозреватель (Chrome 19 + Opera 12) периодически</t>
  </si>
  <si>
    <t>Профиль энергосбережения — «Сбалансированный» (Спящий режим — отключен)</t>
  </si>
  <si>
    <t>Во время тестирования 45Ач:</t>
  </si>
  <si>
    <t>Дополнительно к музыке и веб-серфингу, мы посмотрели 2 серии Континуум'а (MPC-HC, DXVA)</t>
  </si>
  <si>
    <t>ч</t>
  </si>
  <si>
    <t>м</t>
  </si>
  <si>
    <t>с</t>
  </si>
  <si>
    <t>вольт</t>
  </si>
  <si>
    <t>Дата тестирования</t>
  </si>
  <si>
    <t>Тип элемента</t>
  </si>
  <si>
    <t>Свинцовый аккумулятор (для UPS)</t>
  </si>
  <si>
    <t>Время по тесту:</t>
  </si>
  <si>
    <t>срок б/у</t>
  </si>
  <si>
    <t>новый</t>
  </si>
  <si>
    <t>год(лет)</t>
  </si>
  <si>
    <t>Емкость, номинальная</t>
  </si>
  <si>
    <t>Ач</t>
  </si>
  <si>
    <t>Емкость, фактическая</t>
  </si>
  <si>
    <t>АЭ</t>
  </si>
  <si>
    <t>зарядник</t>
  </si>
  <si>
    <t>другое</t>
  </si>
  <si>
    <t>Цена решения</t>
  </si>
  <si>
    <t>рублей</t>
  </si>
  <si>
    <t>Срок эксплуатации</t>
  </si>
  <si>
    <t>Эффективность</t>
  </si>
  <si>
    <t>Ач/руб</t>
  </si>
  <si>
    <t>сек/руб</t>
  </si>
  <si>
    <t>Ач/сек</t>
  </si>
  <si>
    <t>Цена эксплуатации на срок 10 лет</t>
  </si>
  <si>
    <t>руб/год</t>
  </si>
  <si>
    <t>LiFePo4 (массив 4шт по 3,3в 10Ач )</t>
  </si>
  <si>
    <t>год/лет</t>
  </si>
  <si>
    <t>Свинцовый аккумулятор (автомобильный)</t>
  </si>
  <si>
    <t>более 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</si>
</sst>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color indexed="12"/>
      <name val="Arial Cyr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3" fillId="0" borderId="0" xfId="0" applyFont="1" applyFill="1" applyAlignment="1">
      <alignment/>
    </xf>
    <xf numFmtId="164" fontId="2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2" fillId="0" borderId="6" xfId="0" applyFont="1" applyBorder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Сводная!$B$2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Сводная!$A$3:$A$58</c:f>
              <c:numCache/>
            </c:numRef>
          </c:xVal>
          <c:yVal>
            <c:numRef>
              <c:f>Сводная!$B$3:$B$58</c:f>
              <c:numCache/>
            </c:numRef>
          </c:yVal>
          <c:smooth val="0"/>
        </c:ser>
        <c:ser>
          <c:idx val="1"/>
          <c:order val="1"/>
          <c:tx>
            <c:strRef>
              <c:f>Сводная!$C$2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Сводная!$A$3:$A$58</c:f>
              <c:numCache/>
            </c:numRef>
          </c:xVal>
          <c:yVal>
            <c:numRef>
              <c:f>Сводная!$C$3:$C$58</c:f>
              <c:numCache/>
            </c:numRef>
          </c:yVal>
          <c:smooth val="0"/>
        </c:ser>
        <c:ser>
          <c:idx val="2"/>
          <c:order val="2"/>
          <c:tx>
            <c:strRef>
              <c:f>Сводная!$D$2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xVal>
            <c:numRef>
              <c:f>Сводная!$A$3:$A$58</c:f>
              <c:numCache/>
            </c:numRef>
          </c:xVal>
          <c:yVal>
            <c:numRef>
              <c:f>Сводная!$D$3:$D$58</c:f>
              <c:numCache/>
            </c:numRef>
          </c:yVal>
          <c:smooth val="0"/>
        </c:ser>
        <c:axId val="46352828"/>
        <c:axId val="14522269"/>
      </c:scatterChart>
      <c:valAx>
        <c:axId val="46352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t, секунд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522269"/>
        <c:crossesAt val="0"/>
        <c:crossBetween val="midCat"/>
        <c:dispUnits/>
      </c:valAx>
      <c:valAx>
        <c:axId val="14522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U, Вольт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52828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7925"/>
          <c:w val="0.95525"/>
          <c:h val="0.918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'7,2 Ah'!$D$2:$D$17</c:f>
              <c:numCache/>
            </c:numRef>
          </c:xVal>
          <c:yVal>
            <c:numRef>
              <c:f>'7,2 Ah'!$E$2:$E$17</c:f>
              <c:numCache/>
            </c:numRef>
          </c:yVal>
          <c:smooth val="0"/>
        </c:ser>
        <c:axId val="63591558"/>
        <c:axId val="35453111"/>
      </c:scatterChart>
      <c:valAx>
        <c:axId val="63591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453111"/>
        <c:crossesAt val="0"/>
        <c:crossBetween val="midCat"/>
        <c:dispUnits/>
      </c:valAx>
      <c:valAx>
        <c:axId val="3545311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91558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7925"/>
          <c:w val="0.9555"/>
          <c:h val="0.918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'10 Ah'!$D$2:$D$16</c:f>
              <c:numCache/>
            </c:numRef>
          </c:xVal>
          <c:yVal>
            <c:numRef>
              <c:f>'10 Ah'!$E$2:$E$16</c:f>
              <c:numCache/>
            </c:numRef>
          </c:yVal>
          <c:smooth val="0"/>
        </c:ser>
        <c:axId val="50642544"/>
        <c:axId val="53129713"/>
      </c:scatterChart>
      <c:valAx>
        <c:axId val="50642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29713"/>
        <c:crossesAt val="0"/>
        <c:crossBetween val="midCat"/>
        <c:dispUnits/>
      </c:valAx>
      <c:valAx>
        <c:axId val="5312971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42544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8025"/>
          <c:w val="0.95525"/>
          <c:h val="0.91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'45 Ah'!$D$2:$D$26</c:f>
              <c:numCache/>
            </c:numRef>
          </c:xVal>
          <c:yVal>
            <c:numRef>
              <c:f>'45 Ah'!$E$2:$E$26</c:f>
              <c:numCache/>
            </c:numRef>
          </c:yVal>
          <c:smooth val="0"/>
        </c:ser>
        <c:axId val="8405370"/>
        <c:axId val="8539467"/>
      </c:scatterChart>
      <c:valAx>
        <c:axId val="8405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39467"/>
        <c:crossesAt val="0"/>
        <c:crossBetween val="midCat"/>
        <c:dispUnits/>
      </c:valAx>
      <c:valAx>
        <c:axId val="853946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40537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</xdr:row>
      <xdr:rowOff>38100</xdr:rowOff>
    </xdr:from>
    <xdr:to>
      <xdr:col>11</xdr:col>
      <xdr:colOff>828675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2571750" y="523875"/>
        <a:ext cx="69818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1</xdr:row>
      <xdr:rowOff>19050</xdr:rowOff>
    </xdr:from>
    <xdr:to>
      <xdr:col>13</xdr:col>
      <xdr:colOff>628650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219325" y="180975"/>
        <a:ext cx="61150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9525</xdr:rowOff>
    </xdr:from>
    <xdr:to>
      <xdr:col>13</xdr:col>
      <xdr:colOff>638175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228850" y="171450"/>
        <a:ext cx="61150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9525</xdr:rowOff>
    </xdr:from>
    <xdr:to>
      <xdr:col>13</xdr:col>
      <xdr:colOff>628650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2200275" y="171450"/>
        <a:ext cx="61341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cb-admin.ru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H4" sqref="H4"/>
    </sheetView>
  </sheetViews>
  <sheetFormatPr defaultColWidth="11.00390625" defaultRowHeight="12.75" customHeight="1"/>
  <cols>
    <col min="1" max="1" width="8.50390625" style="1" customWidth="1"/>
    <col min="2" max="4" width="8.50390625" style="0" customWidth="1"/>
    <col min="5" max="16384" width="11.50390625" style="0" customWidth="1"/>
  </cols>
  <sheetData>
    <row r="1" spans="1:9" s="4" customFormat="1" ht="12.75" customHeight="1">
      <c r="A1" s="2" t="s">
        <v>0</v>
      </c>
      <c r="B1" s="3" t="s">
        <v>1</v>
      </c>
      <c r="C1" s="3"/>
      <c r="D1" s="3"/>
      <c r="F1" s="4" t="s">
        <v>2</v>
      </c>
      <c r="I1" s="5">
        <v>41051</v>
      </c>
    </row>
    <row r="2" spans="1:8" s="4" customFormat="1" ht="12.75" customHeight="1">
      <c r="A2" s="2" t="s">
        <v>3</v>
      </c>
      <c r="B2" s="2" t="s">
        <v>4</v>
      </c>
      <c r="C2" s="2" t="s">
        <v>5</v>
      </c>
      <c r="D2" s="2" t="s">
        <v>6</v>
      </c>
      <c r="F2" s="4" t="s">
        <v>7</v>
      </c>
      <c r="H2" s="4" t="s">
        <v>8</v>
      </c>
    </row>
    <row r="3" spans="1:8" ht="12.75" customHeight="1">
      <c r="A3" s="6">
        <v>6</v>
      </c>
      <c r="B3" s="4">
        <v>12.34</v>
      </c>
      <c r="D3" s="7"/>
      <c r="F3" s="4" t="s">
        <v>9</v>
      </c>
      <c r="H3" s="8" t="s">
        <v>10</v>
      </c>
    </row>
    <row r="4" spans="1:4" ht="12.75" customHeight="1">
      <c r="A4" s="6">
        <v>43</v>
      </c>
      <c r="C4" s="4">
        <v>12.59</v>
      </c>
      <c r="D4" s="7"/>
    </row>
    <row r="5" spans="1:4" ht="12.75" customHeight="1">
      <c r="A5" s="6">
        <v>52</v>
      </c>
      <c r="B5" s="4">
        <v>12.22</v>
      </c>
      <c r="D5" s="7"/>
    </row>
    <row r="6" spans="1:4" ht="12.75" customHeight="1">
      <c r="A6" s="6">
        <v>129</v>
      </c>
      <c r="B6" s="4">
        <v>12.14</v>
      </c>
      <c r="D6" s="7"/>
    </row>
    <row r="7" spans="1:4" ht="12.75" customHeight="1">
      <c r="A7" s="6">
        <v>299</v>
      </c>
      <c r="B7" s="4">
        <v>12.11</v>
      </c>
      <c r="D7" s="7"/>
    </row>
    <row r="8" spans="1:4" ht="12.75" customHeight="1">
      <c r="A8" s="6">
        <v>420</v>
      </c>
      <c r="D8" s="9">
        <v>12.52</v>
      </c>
    </row>
    <row r="9" spans="1:4" ht="12.75" customHeight="1">
      <c r="A9" s="6">
        <v>540</v>
      </c>
      <c r="B9" s="4">
        <v>12.07</v>
      </c>
      <c r="D9" s="7"/>
    </row>
    <row r="10" spans="1:4" ht="12.75" customHeight="1">
      <c r="A10" s="6">
        <v>605</v>
      </c>
      <c r="B10" s="4">
        <v>12.03</v>
      </c>
      <c r="D10" s="7"/>
    </row>
    <row r="11" spans="1:4" ht="12.75" customHeight="1">
      <c r="A11" s="6">
        <v>660</v>
      </c>
      <c r="B11" s="4">
        <v>12.01</v>
      </c>
      <c r="D11" s="7"/>
    </row>
    <row r="12" spans="1:4" ht="12.75" customHeight="1">
      <c r="A12" s="6">
        <v>722</v>
      </c>
      <c r="B12" s="4">
        <v>11.96</v>
      </c>
      <c r="D12" s="7"/>
    </row>
    <row r="13" spans="1:4" ht="12.75" customHeight="1">
      <c r="A13" s="6">
        <v>842</v>
      </c>
      <c r="B13" s="4">
        <v>11.9</v>
      </c>
      <c r="D13" s="7"/>
    </row>
    <row r="14" spans="1:4" ht="12.75" customHeight="1">
      <c r="A14" s="6">
        <v>899</v>
      </c>
      <c r="B14" s="4">
        <v>11.83</v>
      </c>
      <c r="D14" s="7"/>
    </row>
    <row r="15" spans="1:4" ht="12.75" customHeight="1">
      <c r="A15" s="6">
        <v>1017</v>
      </c>
      <c r="B15" s="4">
        <v>11.74</v>
      </c>
      <c r="D15" s="7"/>
    </row>
    <row r="16" spans="1:4" ht="12.75" customHeight="1">
      <c r="A16" s="6">
        <v>1066</v>
      </c>
      <c r="B16" s="4">
        <v>11.59</v>
      </c>
      <c r="D16" s="7"/>
    </row>
    <row r="17" spans="1:4" ht="12.75" customHeight="1">
      <c r="A17" s="6">
        <v>1084</v>
      </c>
      <c r="B17" s="4">
        <v>11.53</v>
      </c>
      <c r="D17" s="7"/>
    </row>
    <row r="18" spans="1:4" ht="12.75" customHeight="1">
      <c r="A18" s="6">
        <v>1140</v>
      </c>
      <c r="B18" s="4">
        <v>11.25</v>
      </c>
      <c r="D18" s="7"/>
    </row>
    <row r="19" spans="1:4" ht="12.75" customHeight="1">
      <c r="A19" s="6">
        <v>1169</v>
      </c>
      <c r="B19" s="4">
        <v>11.12</v>
      </c>
      <c r="D19" s="7"/>
    </row>
    <row r="20" spans="1:4" ht="12.75" customHeight="1">
      <c r="A20" s="6">
        <v>1230</v>
      </c>
      <c r="B20" s="4">
        <v>10.8</v>
      </c>
      <c r="D20" s="7"/>
    </row>
    <row r="21" spans="1:4" ht="12.75" customHeight="1">
      <c r="A21" s="6">
        <v>1628</v>
      </c>
      <c r="D21" s="9">
        <v>12.49</v>
      </c>
    </row>
    <row r="22" spans="1:4" ht="12.75" customHeight="1">
      <c r="A22" s="6">
        <v>2296</v>
      </c>
      <c r="D22" s="9">
        <v>12.48</v>
      </c>
    </row>
    <row r="23" spans="1:4" ht="12.75" customHeight="1">
      <c r="A23" s="6">
        <v>3233</v>
      </c>
      <c r="D23" s="9">
        <v>12.46</v>
      </c>
    </row>
    <row r="24" spans="1:6" ht="12.75" customHeight="1">
      <c r="A24" s="6">
        <v>3600</v>
      </c>
      <c r="D24" s="9">
        <v>12.44</v>
      </c>
      <c r="E24" t="s">
        <v>11</v>
      </c>
      <c r="F24" s="4" t="s">
        <v>12</v>
      </c>
    </row>
    <row r="25" spans="1:4" ht="12.75" customHeight="1">
      <c r="A25" s="6">
        <v>4356</v>
      </c>
      <c r="D25" s="9">
        <v>12.42</v>
      </c>
    </row>
    <row r="26" spans="1:5" ht="12.75" customHeight="1">
      <c r="A26" s="6">
        <v>4363</v>
      </c>
      <c r="C26" s="4">
        <v>12.55</v>
      </c>
      <c r="D26" s="7"/>
      <c r="E26" s="4" t="s">
        <v>13</v>
      </c>
    </row>
    <row r="27" spans="1:6" ht="12.75" customHeight="1">
      <c r="A27" s="6">
        <v>4736</v>
      </c>
      <c r="D27" s="9">
        <v>12.4</v>
      </c>
      <c r="E27" t="s">
        <v>14</v>
      </c>
      <c r="F27" t="s">
        <v>15</v>
      </c>
    </row>
    <row r="28" spans="1:6" ht="12.75" customHeight="1">
      <c r="A28" s="6">
        <v>4824</v>
      </c>
      <c r="C28" s="4">
        <v>12.24</v>
      </c>
      <c r="D28" s="7"/>
      <c r="E28" t="s">
        <v>16</v>
      </c>
      <c r="F28" t="s">
        <v>17</v>
      </c>
    </row>
    <row r="29" spans="1:6" ht="12.75" customHeight="1">
      <c r="A29" s="6">
        <v>4933</v>
      </c>
      <c r="C29" s="4">
        <v>12.07</v>
      </c>
      <c r="D29" s="7"/>
      <c r="E29" t="s">
        <v>18</v>
      </c>
      <c r="F29" t="s">
        <v>19</v>
      </c>
    </row>
    <row r="30" spans="1:6" ht="12.75" customHeight="1">
      <c r="A30" s="6">
        <v>4972</v>
      </c>
      <c r="C30" s="4">
        <v>12</v>
      </c>
      <c r="D30" s="7"/>
      <c r="E30" t="s">
        <v>20</v>
      </c>
      <c r="F30" t="s">
        <v>21</v>
      </c>
    </row>
    <row r="31" spans="1:6" ht="12.75" customHeight="1">
      <c r="A31" s="6">
        <v>5023</v>
      </c>
      <c r="C31" s="4">
        <v>11.87</v>
      </c>
      <c r="D31" s="7"/>
      <c r="E31" t="s">
        <v>22</v>
      </c>
      <c r="F31" t="s">
        <v>23</v>
      </c>
    </row>
    <row r="32" spans="1:6" ht="12.75" customHeight="1">
      <c r="A32" s="6">
        <v>5112</v>
      </c>
      <c r="C32" s="4">
        <v>11.61</v>
      </c>
      <c r="D32" s="7"/>
      <c r="E32" t="s">
        <v>24</v>
      </c>
      <c r="F32" t="s">
        <v>25</v>
      </c>
    </row>
    <row r="33" spans="1:6" ht="12.75" customHeight="1">
      <c r="A33" s="6">
        <v>5136</v>
      </c>
      <c r="C33" s="4">
        <v>11.39</v>
      </c>
      <c r="D33" s="7"/>
      <c r="E33" t="s">
        <v>26</v>
      </c>
      <c r="F33" t="s">
        <v>27</v>
      </c>
    </row>
    <row r="34" spans="1:4" ht="12.75" customHeight="1">
      <c r="A34" s="6">
        <v>5165</v>
      </c>
      <c r="C34" s="4">
        <v>11.31</v>
      </c>
      <c r="D34" s="7"/>
    </row>
    <row r="35" spans="1:5" ht="12.75" customHeight="1">
      <c r="A35" s="6">
        <v>5200</v>
      </c>
      <c r="C35" s="4">
        <v>11.16</v>
      </c>
      <c r="D35" s="7"/>
      <c r="E35" s="4" t="s">
        <v>28</v>
      </c>
    </row>
    <row r="36" spans="1:5" ht="12.75" customHeight="1">
      <c r="A36" s="6">
        <v>5223</v>
      </c>
      <c r="C36" s="4">
        <v>11.03</v>
      </c>
      <c r="D36" s="7"/>
      <c r="E36" t="s">
        <v>29</v>
      </c>
    </row>
    <row r="37" spans="1:5" ht="12.75" customHeight="1">
      <c r="A37" s="6">
        <v>5233</v>
      </c>
      <c r="C37" s="4">
        <v>10.96</v>
      </c>
      <c r="D37" s="7"/>
      <c r="E37" t="s">
        <v>30</v>
      </c>
    </row>
    <row r="38" spans="1:5" ht="12.75" customHeight="1">
      <c r="A38" s="6">
        <v>5250</v>
      </c>
      <c r="C38" s="4">
        <v>10.85</v>
      </c>
      <c r="D38" s="7"/>
      <c r="E38" t="s">
        <v>31</v>
      </c>
    </row>
    <row r="39" spans="1:4" ht="12.75" customHeight="1">
      <c r="A39" s="6">
        <v>5275</v>
      </c>
      <c r="C39" s="4">
        <v>10.65</v>
      </c>
      <c r="D39" s="7"/>
    </row>
    <row r="40" spans="1:5" ht="12.75" customHeight="1">
      <c r="A40" s="6">
        <v>5281</v>
      </c>
      <c r="C40" s="4">
        <v>10.51</v>
      </c>
      <c r="D40" s="7"/>
      <c r="E40" s="4" t="s">
        <v>32</v>
      </c>
    </row>
    <row r="41" spans="1:4" ht="12.75" customHeight="1">
      <c r="A41" s="6">
        <v>5332</v>
      </c>
      <c r="D41" s="9">
        <v>12.37</v>
      </c>
    </row>
    <row r="42" spans="1:5" ht="12.75" customHeight="1">
      <c r="A42" s="6">
        <v>6073</v>
      </c>
      <c r="D42" s="9">
        <v>12.32</v>
      </c>
      <c r="E42" s="4" t="s">
        <v>33</v>
      </c>
    </row>
    <row r="43" spans="1:5" ht="12.75" customHeight="1">
      <c r="A43" s="6">
        <v>6904</v>
      </c>
      <c r="D43" s="9">
        <v>12.3</v>
      </c>
      <c r="E43" t="s">
        <v>34</v>
      </c>
    </row>
    <row r="44" spans="1:4" ht="12.75" customHeight="1">
      <c r="A44" s="6">
        <v>7350</v>
      </c>
      <c r="D44" s="9">
        <v>12.28</v>
      </c>
    </row>
    <row r="45" spans="1:4" ht="12.75" customHeight="1">
      <c r="A45" s="6">
        <v>7800</v>
      </c>
      <c r="D45" s="9">
        <v>12.25</v>
      </c>
    </row>
    <row r="46" spans="1:4" ht="12.75" customHeight="1">
      <c r="A46" s="6">
        <v>8780</v>
      </c>
      <c r="D46" s="9">
        <v>12.21</v>
      </c>
    </row>
    <row r="47" spans="1:4" ht="12.75" customHeight="1">
      <c r="A47" s="6">
        <v>9359</v>
      </c>
      <c r="D47" s="9">
        <v>12.18</v>
      </c>
    </row>
    <row r="48" spans="1:4" ht="12.75" customHeight="1">
      <c r="A48" s="6">
        <v>10855</v>
      </c>
      <c r="D48" s="9">
        <v>12.1</v>
      </c>
    </row>
    <row r="49" spans="1:4" ht="12.75" customHeight="1">
      <c r="A49" s="6">
        <v>12566</v>
      </c>
      <c r="D49" s="9">
        <v>12</v>
      </c>
    </row>
    <row r="50" spans="1:4" ht="12.75" customHeight="1">
      <c r="A50" s="6">
        <v>13616</v>
      </c>
      <c r="D50" s="9">
        <v>11.9</v>
      </c>
    </row>
    <row r="51" spans="1:4" ht="12.75" customHeight="1">
      <c r="A51" s="6">
        <v>14449</v>
      </c>
      <c r="D51" s="9">
        <v>11.81</v>
      </c>
    </row>
    <row r="52" spans="1:4" ht="12.75" customHeight="1">
      <c r="A52" s="6">
        <v>14970</v>
      </c>
      <c r="D52" s="9">
        <v>11.71</v>
      </c>
    </row>
    <row r="53" spans="1:4" ht="12.75" customHeight="1">
      <c r="A53" s="6">
        <v>15243</v>
      </c>
      <c r="D53" s="9">
        <v>11.67</v>
      </c>
    </row>
    <row r="54" spans="1:4" ht="12.75" customHeight="1">
      <c r="A54" s="6">
        <v>15701</v>
      </c>
      <c r="D54" s="9">
        <v>11.49</v>
      </c>
    </row>
    <row r="55" spans="1:4" ht="12.75" customHeight="1">
      <c r="A55" s="6">
        <v>15822</v>
      </c>
      <c r="D55" s="9">
        <v>11.34</v>
      </c>
    </row>
    <row r="56" spans="1:4" ht="12.75" customHeight="1">
      <c r="A56" s="6">
        <v>15859</v>
      </c>
      <c r="D56" s="9">
        <v>11.25</v>
      </c>
    </row>
    <row r="57" spans="1:4" ht="12.75" customHeight="1">
      <c r="A57" s="6">
        <v>15895</v>
      </c>
      <c r="D57" s="9">
        <v>10.97</v>
      </c>
    </row>
    <row r="58" spans="1:4" ht="12.75" customHeight="1">
      <c r="A58" s="10">
        <v>15907</v>
      </c>
      <c r="B58" s="11"/>
      <c r="C58" s="11"/>
      <c r="D58" s="12">
        <v>10.8</v>
      </c>
    </row>
  </sheetData>
  <sheetProtection selectLockedCells="1" selectUnlockedCells="1"/>
  <mergeCells count="1">
    <mergeCell ref="B1:D1"/>
  </mergeCells>
  <hyperlinks>
    <hyperlink ref="H3" r:id="rId1" display="info@pcb-admin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4">
      <selection activeCell="E41" sqref="E41"/>
    </sheetView>
  </sheetViews>
  <sheetFormatPr defaultColWidth="9.00390625" defaultRowHeight="12.75" customHeight="1"/>
  <cols>
    <col min="1" max="1" width="3.25390625" style="0" customWidth="1"/>
    <col min="2" max="2" width="4.00390625" style="0" customWidth="1"/>
    <col min="3" max="3" width="3.625" style="0" customWidth="1"/>
    <col min="4" max="5" width="9.125" style="4" customWidth="1"/>
  </cols>
  <sheetData>
    <row r="1" spans="1:5" s="13" customFormat="1" ht="12.75" customHeight="1">
      <c r="A1" s="13" t="s">
        <v>35</v>
      </c>
      <c r="B1" s="13" t="s">
        <v>36</v>
      </c>
      <c r="C1" s="13" t="s">
        <v>37</v>
      </c>
      <c r="D1" s="13" t="s">
        <v>3</v>
      </c>
      <c r="E1" s="13" t="s">
        <v>38</v>
      </c>
    </row>
    <row r="2" spans="3:5" ht="12.75" customHeight="1">
      <c r="C2">
        <v>6</v>
      </c>
      <c r="D2" s="4">
        <f>A2*3600+B2*60+C2</f>
        <v>6</v>
      </c>
      <c r="E2" s="4">
        <v>12.34</v>
      </c>
    </row>
    <row r="3" spans="3:5" ht="12.75" customHeight="1">
      <c r="C3">
        <v>52</v>
      </c>
      <c r="D3" s="4">
        <f>A3*3600+B3*60+C3</f>
        <v>52</v>
      </c>
      <c r="E3" s="4">
        <v>12.22</v>
      </c>
    </row>
    <row r="4" spans="2:5" ht="12.75" customHeight="1">
      <c r="B4">
        <v>2</v>
      </c>
      <c r="C4">
        <v>9</v>
      </c>
      <c r="D4" s="4">
        <f>A4*3600+B4*60+C4</f>
        <v>129</v>
      </c>
      <c r="E4" s="4">
        <v>12.14</v>
      </c>
    </row>
    <row r="5" spans="2:5" ht="12.75" customHeight="1">
      <c r="B5">
        <v>4</v>
      </c>
      <c r="C5">
        <v>59</v>
      </c>
      <c r="D5" s="4">
        <f>A5*3600+B5*60+C5</f>
        <v>299</v>
      </c>
      <c r="E5" s="4">
        <v>12.11</v>
      </c>
    </row>
    <row r="6" spans="2:5" ht="12.75" customHeight="1">
      <c r="B6">
        <v>9</v>
      </c>
      <c r="C6">
        <v>0</v>
      </c>
      <c r="D6" s="4">
        <f>A6*3600+B6*60+C6</f>
        <v>540</v>
      </c>
      <c r="E6" s="4">
        <v>12.07</v>
      </c>
    </row>
    <row r="7" spans="2:5" ht="12.75" customHeight="1">
      <c r="B7">
        <v>10</v>
      </c>
      <c r="C7">
        <v>5</v>
      </c>
      <c r="D7" s="4">
        <f>A7*3600+B7*60+C7</f>
        <v>605</v>
      </c>
      <c r="E7" s="4">
        <v>12.03</v>
      </c>
    </row>
    <row r="8" spans="2:5" ht="12.75" customHeight="1">
      <c r="B8">
        <v>11</v>
      </c>
      <c r="C8">
        <v>0</v>
      </c>
      <c r="D8" s="4">
        <f>A8*3600+B8*60+C8</f>
        <v>660</v>
      </c>
      <c r="E8" s="4">
        <v>12.01</v>
      </c>
    </row>
    <row r="9" spans="2:5" ht="12.75" customHeight="1">
      <c r="B9">
        <v>12</v>
      </c>
      <c r="C9">
        <v>2</v>
      </c>
      <c r="D9" s="4">
        <f>A9*3600+B9*60+C9</f>
        <v>722</v>
      </c>
      <c r="E9" s="4">
        <v>11.96</v>
      </c>
    </row>
    <row r="10" spans="2:5" ht="12.75" customHeight="1">
      <c r="B10">
        <v>14</v>
      </c>
      <c r="C10">
        <v>2</v>
      </c>
      <c r="D10" s="4">
        <f>A10*3600+B10*60+C10</f>
        <v>842</v>
      </c>
      <c r="E10" s="4">
        <v>11.9</v>
      </c>
    </row>
    <row r="11" spans="2:5" ht="12.75" customHeight="1">
      <c r="B11">
        <v>14</v>
      </c>
      <c r="C11">
        <v>59</v>
      </c>
      <c r="D11" s="4">
        <f>A11*3600+B11*60+C11</f>
        <v>899</v>
      </c>
      <c r="E11" s="4">
        <v>11.83</v>
      </c>
    </row>
    <row r="12" spans="2:5" ht="12.75" customHeight="1">
      <c r="B12">
        <v>16</v>
      </c>
      <c r="C12">
        <v>57</v>
      </c>
      <c r="D12" s="4">
        <f>A12*3600+B12*60+C12</f>
        <v>1017</v>
      </c>
      <c r="E12" s="4">
        <v>11.74</v>
      </c>
    </row>
    <row r="13" spans="2:5" ht="12.75" customHeight="1">
      <c r="B13">
        <v>17</v>
      </c>
      <c r="C13">
        <v>46</v>
      </c>
      <c r="D13" s="4">
        <f>A13*3600+B13*60+C13</f>
        <v>1066</v>
      </c>
      <c r="E13" s="4">
        <v>11.59</v>
      </c>
    </row>
    <row r="14" spans="2:5" ht="12.75" customHeight="1">
      <c r="B14">
        <v>18</v>
      </c>
      <c r="C14">
        <v>4</v>
      </c>
      <c r="D14" s="4">
        <f>A14*3600+B14*60+C14</f>
        <v>1084</v>
      </c>
      <c r="E14" s="4">
        <v>11.53</v>
      </c>
    </row>
    <row r="15" spans="2:5" ht="12.75" customHeight="1">
      <c r="B15">
        <v>19</v>
      </c>
      <c r="C15">
        <v>0</v>
      </c>
      <c r="D15" s="4">
        <f>A15*3600+B15*60+C15</f>
        <v>1140</v>
      </c>
      <c r="E15" s="4">
        <v>11.25</v>
      </c>
    </row>
    <row r="16" spans="2:5" ht="12.75" customHeight="1">
      <c r="B16">
        <v>19</v>
      </c>
      <c r="C16">
        <v>29</v>
      </c>
      <c r="D16" s="4">
        <f>A16*3600+B16*60+C16</f>
        <v>1169</v>
      </c>
      <c r="E16" s="4">
        <v>11.12</v>
      </c>
    </row>
    <row r="17" spans="2:5" ht="12.75" customHeight="1">
      <c r="B17">
        <v>20</v>
      </c>
      <c r="C17">
        <v>30</v>
      </c>
      <c r="D17" s="4">
        <f>A17*3600+B17*60+C17</f>
        <v>1230</v>
      </c>
      <c r="E17" s="4">
        <v>10.8</v>
      </c>
    </row>
    <row r="29" spans="1:5" ht="12.75" customHeight="1">
      <c r="A29" t="s">
        <v>39</v>
      </c>
      <c r="E29" s="5">
        <v>41051</v>
      </c>
    </row>
    <row r="30" spans="1:5" ht="12.75" customHeight="1">
      <c r="A30" t="s">
        <v>40</v>
      </c>
      <c r="E30" s="4" t="s">
        <v>41</v>
      </c>
    </row>
    <row r="31" spans="1:6" ht="12.75" customHeight="1">
      <c r="A31" t="s">
        <v>42</v>
      </c>
      <c r="E31" s="4">
        <v>1230</v>
      </c>
      <c r="F31" t="s">
        <v>3</v>
      </c>
    </row>
    <row r="32" spans="1:6" ht="12.75" customHeight="1">
      <c r="A32" t="s">
        <v>43</v>
      </c>
      <c r="E32" s="4" t="s">
        <v>44</v>
      </c>
      <c r="F32" t="s">
        <v>45</v>
      </c>
    </row>
    <row r="33" spans="1:6" ht="12.75" customHeight="1">
      <c r="A33" t="s">
        <v>46</v>
      </c>
      <c r="E33" s="4">
        <v>7.2</v>
      </c>
      <c r="F33" t="s">
        <v>47</v>
      </c>
    </row>
    <row r="34" spans="1:9" ht="12.75" customHeight="1">
      <c r="A34" t="s">
        <v>48</v>
      </c>
      <c r="E34" s="4">
        <v>2.3</v>
      </c>
      <c r="F34" t="s">
        <v>47</v>
      </c>
      <c r="G34" t="s">
        <v>49</v>
      </c>
      <c r="H34" t="s">
        <v>50</v>
      </c>
      <c r="I34" t="s">
        <v>51</v>
      </c>
    </row>
    <row r="35" spans="1:7" ht="12.75" customHeight="1">
      <c r="A35" t="s">
        <v>52</v>
      </c>
      <c r="E35" s="4">
        <f>SUM(G35:I35)</f>
        <v>800</v>
      </c>
      <c r="F35" t="s">
        <v>53</v>
      </c>
      <c r="G35">
        <v>800</v>
      </c>
    </row>
    <row r="36" spans="1:6" ht="12.75" customHeight="1">
      <c r="A36" t="s">
        <v>54</v>
      </c>
      <c r="E36" s="4">
        <v>1.5</v>
      </c>
      <c r="F36" t="s">
        <v>45</v>
      </c>
    </row>
    <row r="37" spans="1:6" ht="12.75" customHeight="1">
      <c r="A37" s="4" t="s">
        <v>55</v>
      </c>
      <c r="E37" s="4">
        <f>E34/E35</f>
        <v>0.002875</v>
      </c>
      <c r="F37" t="s">
        <v>56</v>
      </c>
    </row>
    <row r="38" spans="5:6" ht="12.75" customHeight="1">
      <c r="E38" s="4">
        <f>E31/E35</f>
        <v>1.5375</v>
      </c>
      <c r="F38" t="s">
        <v>57</v>
      </c>
    </row>
    <row r="39" spans="5:6" ht="12.75" customHeight="1">
      <c r="E39" s="4">
        <f>E34/E31</f>
        <v>0.0018699186991869917</v>
      </c>
      <c r="F39" t="s">
        <v>58</v>
      </c>
    </row>
    <row r="40" ht="12.75" customHeight="1">
      <c r="A40" t="s">
        <v>59</v>
      </c>
    </row>
    <row r="41" spans="5:6" ht="12.75" customHeight="1">
      <c r="E41" s="4">
        <f>(10/E36)*G35/10</f>
        <v>533.3333333333334</v>
      </c>
      <c r="F41" t="s">
        <v>60</v>
      </c>
    </row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4">
      <selection activeCell="E41" sqref="E41"/>
    </sheetView>
  </sheetViews>
  <sheetFormatPr defaultColWidth="9.00390625" defaultRowHeight="12.75" customHeight="1"/>
  <cols>
    <col min="1" max="1" width="3.25390625" style="0" customWidth="1"/>
    <col min="2" max="2" width="4.00390625" style="0" customWidth="1"/>
    <col min="3" max="3" width="3.625" style="0" customWidth="1"/>
    <col min="4" max="5" width="9.125" style="4" customWidth="1"/>
  </cols>
  <sheetData>
    <row r="1" spans="1:5" s="13" customFormat="1" ht="12.75" customHeight="1">
      <c r="A1" s="13" t="s">
        <v>35</v>
      </c>
      <c r="B1" s="13" t="s">
        <v>36</v>
      </c>
      <c r="C1" s="13" t="s">
        <v>37</v>
      </c>
      <c r="D1" s="13" t="s">
        <v>3</v>
      </c>
      <c r="E1" s="13" t="s">
        <v>38</v>
      </c>
    </row>
    <row r="2" spans="3:5" ht="12.75" customHeight="1">
      <c r="C2">
        <v>43</v>
      </c>
      <c r="D2" s="4">
        <f>A2*3600+B2*60+C2</f>
        <v>43</v>
      </c>
      <c r="E2" s="4">
        <v>12.59</v>
      </c>
    </row>
    <row r="3" spans="1:5" ht="12.75" customHeight="1">
      <c r="A3">
        <v>1</v>
      </c>
      <c r="B3">
        <v>12</v>
      </c>
      <c r="C3">
        <v>43</v>
      </c>
      <c r="D3" s="4">
        <f>A3*3600+B3*60+C3</f>
        <v>4363</v>
      </c>
      <c r="E3" s="4">
        <v>12.55</v>
      </c>
    </row>
    <row r="4" spans="1:5" ht="12.75" customHeight="1">
      <c r="A4">
        <v>1</v>
      </c>
      <c r="B4">
        <v>20</v>
      </c>
      <c r="C4">
        <v>24</v>
      </c>
      <c r="D4" s="4">
        <f>A4*3600+B4*60+C4</f>
        <v>4824</v>
      </c>
      <c r="E4" s="4">
        <v>12.24</v>
      </c>
    </row>
    <row r="5" spans="1:5" ht="12.75" customHeight="1">
      <c r="A5">
        <v>1</v>
      </c>
      <c r="B5">
        <v>22</v>
      </c>
      <c r="C5">
        <v>13</v>
      </c>
      <c r="D5" s="4">
        <f>A5*3600+B5*60+C5</f>
        <v>4933</v>
      </c>
      <c r="E5" s="4">
        <v>12.07</v>
      </c>
    </row>
    <row r="6" spans="1:5" ht="12.75" customHeight="1">
      <c r="A6">
        <v>1</v>
      </c>
      <c r="B6">
        <v>22</v>
      </c>
      <c r="C6">
        <v>52</v>
      </c>
      <c r="D6" s="4">
        <f>A6*3600+B6*60+C6</f>
        <v>4972</v>
      </c>
      <c r="E6" s="4">
        <v>12</v>
      </c>
    </row>
    <row r="7" spans="1:5" ht="12.75" customHeight="1">
      <c r="A7">
        <v>1</v>
      </c>
      <c r="B7">
        <v>23</v>
      </c>
      <c r="C7">
        <v>43</v>
      </c>
      <c r="D7" s="4">
        <f>A7*3600+B7*60+C7</f>
        <v>5023</v>
      </c>
      <c r="E7" s="4">
        <v>11.87</v>
      </c>
    </row>
    <row r="8" spans="1:5" ht="12.75" customHeight="1">
      <c r="A8">
        <v>1</v>
      </c>
      <c r="B8">
        <v>25</v>
      </c>
      <c r="C8">
        <v>12</v>
      </c>
      <c r="D8" s="4">
        <f>A8*3600+B8*60+C8</f>
        <v>5112</v>
      </c>
      <c r="E8" s="4">
        <v>11.61</v>
      </c>
    </row>
    <row r="9" spans="1:5" ht="12.75" customHeight="1">
      <c r="A9">
        <v>1</v>
      </c>
      <c r="B9">
        <v>25</v>
      </c>
      <c r="C9">
        <v>36</v>
      </c>
      <c r="D9" s="4">
        <f>A9*3600+B9*60+C9</f>
        <v>5136</v>
      </c>
      <c r="E9" s="4">
        <v>11.39</v>
      </c>
    </row>
    <row r="10" spans="1:5" ht="12.75" customHeight="1">
      <c r="A10">
        <v>1</v>
      </c>
      <c r="B10">
        <v>26</v>
      </c>
      <c r="C10">
        <v>5</v>
      </c>
      <c r="D10" s="4">
        <f>A10*3600+B10*60+C10</f>
        <v>5165</v>
      </c>
      <c r="E10" s="4">
        <v>11.31</v>
      </c>
    </row>
    <row r="11" spans="1:5" ht="12.75" customHeight="1">
      <c r="A11">
        <v>1</v>
      </c>
      <c r="B11">
        <v>26</v>
      </c>
      <c r="C11">
        <v>40</v>
      </c>
      <c r="D11" s="4">
        <f>A11*3600+B11*60+C11</f>
        <v>5200</v>
      </c>
      <c r="E11" s="4">
        <v>11.16</v>
      </c>
    </row>
    <row r="12" spans="1:5" ht="12.75" customHeight="1">
      <c r="A12">
        <v>1</v>
      </c>
      <c r="B12">
        <v>27</v>
      </c>
      <c r="C12">
        <v>3</v>
      </c>
      <c r="D12" s="4">
        <f>A12*3600+B12*60+C12</f>
        <v>5223</v>
      </c>
      <c r="E12" s="4">
        <v>11.03</v>
      </c>
    </row>
    <row r="13" spans="1:5" ht="12.75" customHeight="1">
      <c r="A13">
        <v>1</v>
      </c>
      <c r="B13">
        <v>27</v>
      </c>
      <c r="C13">
        <v>13</v>
      </c>
      <c r="D13" s="4">
        <f>A13*3600+B13*60+C13</f>
        <v>5233</v>
      </c>
      <c r="E13" s="4">
        <v>10.96</v>
      </c>
    </row>
    <row r="14" spans="1:5" ht="12.75" customHeight="1">
      <c r="A14">
        <v>1</v>
      </c>
      <c r="B14">
        <v>27</v>
      </c>
      <c r="C14">
        <v>30</v>
      </c>
      <c r="D14" s="4">
        <f>A14*3600+B14*60+C14</f>
        <v>5250</v>
      </c>
      <c r="E14" s="4">
        <v>10.85</v>
      </c>
    </row>
    <row r="15" spans="1:5" ht="12.75" customHeight="1">
      <c r="A15">
        <v>1</v>
      </c>
      <c r="B15">
        <v>27</v>
      </c>
      <c r="C15">
        <v>55</v>
      </c>
      <c r="D15" s="4">
        <f>A15*3600+B15*60+C15</f>
        <v>5275</v>
      </c>
      <c r="E15" s="4">
        <v>10.65</v>
      </c>
    </row>
    <row r="16" spans="1:5" ht="12.75" customHeight="1">
      <c r="A16">
        <v>1</v>
      </c>
      <c r="B16">
        <v>28</v>
      </c>
      <c r="C16">
        <v>1</v>
      </c>
      <c r="D16" s="4">
        <f>A16*3600+B16*60+C16</f>
        <v>5281</v>
      </c>
      <c r="E16" s="4">
        <v>10.51</v>
      </c>
    </row>
    <row r="29" spans="1:5" ht="12.75" customHeight="1">
      <c r="A29" t="s">
        <v>39</v>
      </c>
      <c r="E29" s="5">
        <v>41050</v>
      </c>
    </row>
    <row r="30" spans="1:5" ht="12.75" customHeight="1">
      <c r="A30" t="s">
        <v>40</v>
      </c>
      <c r="E30" s="4" t="s">
        <v>61</v>
      </c>
    </row>
    <row r="31" spans="1:6" ht="12.75" customHeight="1">
      <c r="A31" t="s">
        <v>42</v>
      </c>
      <c r="E31" s="4">
        <v>5310</v>
      </c>
      <c r="F31" t="s">
        <v>3</v>
      </c>
    </row>
    <row r="32" spans="1:6" ht="12.75" customHeight="1">
      <c r="A32" t="s">
        <v>43</v>
      </c>
      <c r="E32" s="4">
        <v>1</v>
      </c>
      <c r="F32" t="s">
        <v>62</v>
      </c>
    </row>
    <row r="33" spans="1:6" ht="12.75" customHeight="1">
      <c r="A33" t="s">
        <v>46</v>
      </c>
      <c r="E33" s="4">
        <v>10</v>
      </c>
      <c r="F33" t="s">
        <v>47</v>
      </c>
    </row>
    <row r="34" spans="1:9" ht="12.75" customHeight="1">
      <c r="A34" t="s">
        <v>48</v>
      </c>
      <c r="E34" s="4">
        <v>10</v>
      </c>
      <c r="F34" t="s">
        <v>47</v>
      </c>
      <c r="G34" t="s">
        <v>49</v>
      </c>
      <c r="H34" t="s">
        <v>50</v>
      </c>
      <c r="I34" t="s">
        <v>51</v>
      </c>
    </row>
    <row r="35" spans="1:9" ht="12.75" customHeight="1">
      <c r="A35" t="s">
        <v>52</v>
      </c>
      <c r="E35" s="4">
        <f>SUM(G35:I35)</f>
        <v>5400</v>
      </c>
      <c r="F35" t="s">
        <v>53</v>
      </c>
      <c r="G35">
        <v>4800</v>
      </c>
      <c r="I35">
        <v>600</v>
      </c>
    </row>
    <row r="36" spans="1:6" ht="12.75" customHeight="1">
      <c r="A36" t="s">
        <v>54</v>
      </c>
      <c r="E36" s="4">
        <v>7</v>
      </c>
      <c r="F36" t="s">
        <v>45</v>
      </c>
    </row>
    <row r="37" spans="1:6" ht="12.75" customHeight="1">
      <c r="A37" s="4" t="s">
        <v>55</v>
      </c>
      <c r="E37" s="4">
        <f>E34/E35</f>
        <v>0.001851851851851852</v>
      </c>
      <c r="F37" t="s">
        <v>56</v>
      </c>
    </row>
    <row r="38" spans="5:6" ht="12.75" customHeight="1">
      <c r="E38" s="4">
        <f>E31/E35</f>
        <v>0.9833333333333333</v>
      </c>
      <c r="F38" t="s">
        <v>57</v>
      </c>
    </row>
    <row r="39" spans="5:6" ht="12.75" customHeight="1">
      <c r="E39" s="4">
        <f>E34/E31</f>
        <v>0.0018832391713747645</v>
      </c>
      <c r="F39" t="s">
        <v>58</v>
      </c>
    </row>
    <row r="40" ht="12.75" customHeight="1">
      <c r="A40" t="s">
        <v>59</v>
      </c>
    </row>
    <row r="41" spans="5:6" ht="12.75" customHeight="1">
      <c r="E41" s="4">
        <f>(10/E36)*G35/10</f>
        <v>685.7142857142857</v>
      </c>
      <c r="F41" t="s">
        <v>60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E37" sqref="E37"/>
    </sheetView>
  </sheetViews>
  <sheetFormatPr defaultColWidth="9.00390625" defaultRowHeight="12.75" customHeight="1"/>
  <cols>
    <col min="1" max="1" width="3.25390625" style="0" customWidth="1"/>
    <col min="2" max="2" width="4.00390625" style="0" customWidth="1"/>
    <col min="3" max="3" width="3.625" style="0" customWidth="1"/>
    <col min="4" max="5" width="9.125" style="4" customWidth="1"/>
  </cols>
  <sheetData>
    <row r="1" spans="1:5" s="13" customFormat="1" ht="12.75" customHeight="1">
      <c r="A1" s="13" t="s">
        <v>35</v>
      </c>
      <c r="B1" s="13" t="s">
        <v>36</v>
      </c>
      <c r="C1" s="13" t="s">
        <v>37</v>
      </c>
      <c r="D1" s="13" t="s">
        <v>3</v>
      </c>
      <c r="E1" s="13" t="s">
        <v>38</v>
      </c>
    </row>
    <row r="2" spans="2:5" ht="12.75" customHeight="1">
      <c r="B2">
        <v>7</v>
      </c>
      <c r="D2" s="4">
        <f>A2*3600+B2*60+C2</f>
        <v>420</v>
      </c>
      <c r="E2" s="4">
        <v>12.52</v>
      </c>
    </row>
    <row r="3" spans="2:5" ht="12.75" customHeight="1">
      <c r="B3">
        <v>27</v>
      </c>
      <c r="C3">
        <v>8</v>
      </c>
      <c r="D3" s="4">
        <f>A3*3600+B3*60+C3</f>
        <v>1628</v>
      </c>
      <c r="E3" s="4">
        <v>12.49</v>
      </c>
    </row>
    <row r="4" spans="2:5" ht="12.75" customHeight="1">
      <c r="B4">
        <v>38</v>
      </c>
      <c r="C4">
        <v>16</v>
      </c>
      <c r="D4" s="4">
        <f>A4*3600+B4*60+C4</f>
        <v>2296</v>
      </c>
      <c r="E4" s="4">
        <v>12.48</v>
      </c>
    </row>
    <row r="5" spans="2:5" ht="12.75" customHeight="1">
      <c r="B5">
        <v>53</v>
      </c>
      <c r="C5">
        <v>53</v>
      </c>
      <c r="D5" s="4">
        <f>A5*3600+B5*60+C5</f>
        <v>3233</v>
      </c>
      <c r="E5" s="4">
        <v>12.46</v>
      </c>
    </row>
    <row r="6" spans="1:5" ht="12.75" customHeight="1">
      <c r="A6">
        <v>1</v>
      </c>
      <c r="B6">
        <v>0</v>
      </c>
      <c r="C6">
        <v>0</v>
      </c>
      <c r="D6" s="4">
        <f>A6*3600+B6*60+C6</f>
        <v>3600</v>
      </c>
      <c r="E6" s="4">
        <v>12.44</v>
      </c>
    </row>
    <row r="7" spans="1:5" ht="12.75" customHeight="1">
      <c r="A7">
        <v>1</v>
      </c>
      <c r="B7">
        <v>12</v>
      </c>
      <c r="C7">
        <v>36</v>
      </c>
      <c r="D7" s="4">
        <f>A7*3600+B7*60+C7</f>
        <v>4356</v>
      </c>
      <c r="E7" s="4">
        <v>12.42</v>
      </c>
    </row>
    <row r="8" spans="1:5" ht="12.75" customHeight="1">
      <c r="A8">
        <v>1</v>
      </c>
      <c r="B8">
        <v>18</v>
      </c>
      <c r="C8">
        <v>56</v>
      </c>
      <c r="D8" s="4">
        <f>A8*3600+B8*60+C8</f>
        <v>4736</v>
      </c>
      <c r="E8" s="4">
        <v>12.4</v>
      </c>
    </row>
    <row r="9" spans="1:5" ht="12.75" customHeight="1">
      <c r="A9">
        <v>1</v>
      </c>
      <c r="B9">
        <v>28</v>
      </c>
      <c r="C9">
        <v>52</v>
      </c>
      <c r="D9" s="4">
        <f>A9*3600+B9*60+C9</f>
        <v>5332</v>
      </c>
      <c r="E9" s="4">
        <v>12.37</v>
      </c>
    </row>
    <row r="10" spans="1:5" ht="12.75" customHeight="1">
      <c r="A10">
        <v>1</v>
      </c>
      <c r="B10">
        <v>41</v>
      </c>
      <c r="C10">
        <v>13</v>
      </c>
      <c r="D10" s="4">
        <f>A10*3600+B10*60+C10</f>
        <v>6073</v>
      </c>
      <c r="E10" s="4">
        <v>12.32</v>
      </c>
    </row>
    <row r="11" spans="1:5" ht="12.75" customHeight="1">
      <c r="A11">
        <v>1</v>
      </c>
      <c r="B11">
        <v>55</v>
      </c>
      <c r="C11">
        <v>4</v>
      </c>
      <c r="D11" s="4">
        <f>A11*3600+B11*60+C11</f>
        <v>6904</v>
      </c>
      <c r="E11" s="4">
        <v>12.3</v>
      </c>
    </row>
    <row r="12" spans="1:5" ht="12.75" customHeight="1">
      <c r="A12">
        <v>2</v>
      </c>
      <c r="B12">
        <v>2</v>
      </c>
      <c r="C12">
        <v>30</v>
      </c>
      <c r="D12" s="4">
        <f>A12*3600+B12*60+C12</f>
        <v>7350</v>
      </c>
      <c r="E12" s="4">
        <v>12.28</v>
      </c>
    </row>
    <row r="13" spans="1:5" ht="12.75" customHeight="1">
      <c r="A13">
        <v>2</v>
      </c>
      <c r="B13">
        <v>10</v>
      </c>
      <c r="C13">
        <v>0</v>
      </c>
      <c r="D13" s="4">
        <f>A13*3600+B13*60+C13</f>
        <v>7800</v>
      </c>
      <c r="E13" s="4">
        <v>12.25</v>
      </c>
    </row>
    <row r="14" spans="1:5" ht="12.75" customHeight="1">
      <c r="A14">
        <v>2</v>
      </c>
      <c r="B14">
        <v>26</v>
      </c>
      <c r="C14">
        <v>20</v>
      </c>
      <c r="D14" s="4">
        <f>A14*3600+B14*60+C14</f>
        <v>8780</v>
      </c>
      <c r="E14" s="4">
        <v>12.21</v>
      </c>
    </row>
    <row r="15" spans="1:5" ht="12.75" customHeight="1">
      <c r="A15">
        <v>2</v>
      </c>
      <c r="B15">
        <v>35</v>
      </c>
      <c r="C15">
        <v>59</v>
      </c>
      <c r="D15" s="4">
        <f>A15*3600+B15*60+C15</f>
        <v>9359</v>
      </c>
      <c r="E15" s="4">
        <v>12.18</v>
      </c>
    </row>
    <row r="16" spans="1:5" ht="12.75" customHeight="1">
      <c r="A16">
        <v>3</v>
      </c>
      <c r="B16">
        <v>0</v>
      </c>
      <c r="C16">
        <v>55</v>
      </c>
      <c r="D16" s="4">
        <f>A16*3600+B16*60+C16</f>
        <v>10855</v>
      </c>
      <c r="E16" s="4">
        <v>12.1</v>
      </c>
    </row>
    <row r="17" spans="1:5" ht="12.75" customHeight="1">
      <c r="A17">
        <v>3</v>
      </c>
      <c r="B17">
        <v>29</v>
      </c>
      <c r="C17">
        <v>26</v>
      </c>
      <c r="D17" s="4">
        <f>A17*3600+B17*60+C17</f>
        <v>12566</v>
      </c>
      <c r="E17" s="4">
        <v>12</v>
      </c>
    </row>
    <row r="18" spans="1:5" ht="12.75" customHeight="1">
      <c r="A18">
        <v>3</v>
      </c>
      <c r="B18">
        <v>46</v>
      </c>
      <c r="C18">
        <v>56</v>
      </c>
      <c r="D18" s="4">
        <f>A18*3600+B18*60+C18</f>
        <v>13616</v>
      </c>
      <c r="E18" s="4">
        <v>11.9</v>
      </c>
    </row>
    <row r="19" spans="1:5" ht="12.75" customHeight="1">
      <c r="A19">
        <v>4</v>
      </c>
      <c r="B19">
        <v>0</v>
      </c>
      <c r="C19">
        <v>49</v>
      </c>
      <c r="D19" s="4">
        <f>A19*3600+B19*60+C19</f>
        <v>14449</v>
      </c>
      <c r="E19" s="4">
        <v>11.81</v>
      </c>
    </row>
    <row r="20" spans="1:5" ht="12.75" customHeight="1">
      <c r="A20">
        <v>4</v>
      </c>
      <c r="B20">
        <v>9</v>
      </c>
      <c r="C20">
        <v>30</v>
      </c>
      <c r="D20" s="4">
        <f>A20*3600+B20*60+C20</f>
        <v>14970</v>
      </c>
      <c r="E20" s="4">
        <v>11.71</v>
      </c>
    </row>
    <row r="21" spans="1:5" ht="12.75" customHeight="1">
      <c r="A21">
        <v>4</v>
      </c>
      <c r="B21">
        <v>14</v>
      </c>
      <c r="C21">
        <v>3</v>
      </c>
      <c r="D21" s="4">
        <f>A21*3600+B21*60+C21</f>
        <v>15243</v>
      </c>
      <c r="E21" s="4">
        <v>11.67</v>
      </c>
    </row>
    <row r="22" spans="1:5" ht="12.75" customHeight="1">
      <c r="A22">
        <v>4</v>
      </c>
      <c r="B22">
        <v>21</v>
      </c>
      <c r="C22">
        <v>41</v>
      </c>
      <c r="D22" s="4">
        <f>A22*3600+B22*60+C22</f>
        <v>15701</v>
      </c>
      <c r="E22" s="4">
        <v>11.49</v>
      </c>
    </row>
    <row r="23" spans="1:5" ht="12.75" customHeight="1">
      <c r="A23">
        <v>4</v>
      </c>
      <c r="B23">
        <v>23</v>
      </c>
      <c r="C23">
        <v>42</v>
      </c>
      <c r="D23" s="4">
        <f>A23*3600+B23*60+C23</f>
        <v>15822</v>
      </c>
      <c r="E23" s="4">
        <v>11.34</v>
      </c>
    </row>
    <row r="24" spans="1:5" ht="12.75" customHeight="1">
      <c r="A24">
        <v>4</v>
      </c>
      <c r="B24">
        <v>24</v>
      </c>
      <c r="C24">
        <v>19</v>
      </c>
      <c r="D24" s="4">
        <f>A24*3600+B24*60+C24</f>
        <v>15859</v>
      </c>
      <c r="E24" s="4">
        <v>11.25</v>
      </c>
    </row>
    <row r="25" spans="1:5" ht="12.75" customHeight="1">
      <c r="A25">
        <v>4</v>
      </c>
      <c r="B25">
        <v>24</v>
      </c>
      <c r="C25">
        <v>55</v>
      </c>
      <c r="D25" s="4">
        <f>A25*3600+B25*60+C25</f>
        <v>15895</v>
      </c>
      <c r="E25" s="4">
        <v>10.97</v>
      </c>
    </row>
    <row r="26" spans="1:5" ht="12.75" customHeight="1">
      <c r="A26">
        <v>4</v>
      </c>
      <c r="B26">
        <v>25</v>
      </c>
      <c r="C26">
        <v>7</v>
      </c>
      <c r="D26" s="4">
        <f>A26*3600+B26*60+C26</f>
        <v>15907</v>
      </c>
      <c r="E26" s="4">
        <v>10.8</v>
      </c>
    </row>
    <row r="29" spans="1:5" ht="12.75" customHeight="1">
      <c r="A29" t="s">
        <v>39</v>
      </c>
      <c r="E29" s="5">
        <v>41081</v>
      </c>
    </row>
    <row r="30" spans="1:5" ht="12.75" customHeight="1">
      <c r="A30" t="s">
        <v>40</v>
      </c>
      <c r="E30" s="4" t="s">
        <v>63</v>
      </c>
    </row>
    <row r="31" spans="1:6" ht="12.75" customHeight="1">
      <c r="A31" t="s">
        <v>42</v>
      </c>
      <c r="E31" s="4">
        <v>15907</v>
      </c>
      <c r="F31" t="s">
        <v>3</v>
      </c>
    </row>
    <row r="32" spans="1:6" ht="12.75" customHeight="1">
      <c r="A32" t="s">
        <v>43</v>
      </c>
      <c r="E32" s="4" t="s">
        <v>64</v>
      </c>
      <c r="F32" t="s">
        <v>62</v>
      </c>
    </row>
    <row r="33" spans="1:6" ht="12.75" customHeight="1">
      <c r="A33" t="s">
        <v>46</v>
      </c>
      <c r="E33" s="4">
        <v>45</v>
      </c>
      <c r="F33" t="s">
        <v>47</v>
      </c>
    </row>
    <row r="34" spans="1:9" ht="12.75" customHeight="1">
      <c r="A34" t="s">
        <v>48</v>
      </c>
      <c r="E34" s="4">
        <v>30</v>
      </c>
      <c r="F34" t="s">
        <v>47</v>
      </c>
      <c r="G34" t="s">
        <v>49</v>
      </c>
      <c r="H34" t="s">
        <v>50</v>
      </c>
      <c r="I34" t="s">
        <v>51</v>
      </c>
    </row>
    <row r="35" spans="1:9" ht="12.75" customHeight="1">
      <c r="A35" t="s">
        <v>52</v>
      </c>
      <c r="E35" s="4">
        <f>SUM(G35:I35)</f>
        <v>5000</v>
      </c>
      <c r="F35" t="s">
        <v>53</v>
      </c>
      <c r="G35">
        <v>3000</v>
      </c>
      <c r="H35">
        <v>1500</v>
      </c>
      <c r="I35">
        <v>500</v>
      </c>
    </row>
    <row r="36" spans="1:6" ht="12.75" customHeight="1">
      <c r="A36" t="s">
        <v>54</v>
      </c>
      <c r="E36" s="4">
        <v>2</v>
      </c>
      <c r="F36" t="s">
        <v>45</v>
      </c>
    </row>
    <row r="37" spans="1:6" ht="12.75" customHeight="1">
      <c r="A37" s="4" t="s">
        <v>55</v>
      </c>
      <c r="E37" s="4">
        <f>E34/E35</f>
        <v>0.006</v>
      </c>
      <c r="F37" t="s">
        <v>56</v>
      </c>
    </row>
    <row r="38" spans="5:6" ht="12.75" customHeight="1">
      <c r="E38" s="4">
        <f>E31/E35</f>
        <v>3.1814</v>
      </c>
      <c r="F38" t="s">
        <v>57</v>
      </c>
    </row>
    <row r="39" spans="5:6" ht="12.75" customHeight="1">
      <c r="E39" s="4">
        <f>E34/E31</f>
        <v>0.0018859621550260891</v>
      </c>
      <c r="F39" t="s">
        <v>58</v>
      </c>
    </row>
    <row r="40" ht="12.75" customHeight="1">
      <c r="A40" t="s">
        <v>59</v>
      </c>
    </row>
    <row r="41" spans="5:6" ht="12.75" customHeight="1">
      <c r="E41" s="4">
        <f>(10/E36)*G35/10</f>
        <v>1500</v>
      </c>
      <c r="F41" t="s">
        <v>60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rasla </cp:lastModifiedBy>
  <dcterms:created xsi:type="dcterms:W3CDTF">2012-06-25T14:00:51Z</dcterms:created>
  <dcterms:modified xsi:type="dcterms:W3CDTF">2013-09-19T04:22:28Z</dcterms:modified>
  <cp:category/>
  <cp:version/>
  <cp:contentType/>
  <cp:contentStatus/>
  <cp:revision>8</cp:revision>
</cp:coreProperties>
</file>